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S-CHECK-OUTS\digitaleWaterSysteemRapportage5\1_data\Grevelingen\Beheer\raw\"/>
    </mc:Choice>
  </mc:AlternateContent>
  <xr:revisionPtr revIDLastSave="0" documentId="13_ncr:1_{57F43B64-1C96-4B67-918E-891F6DA47D84}" xr6:coauthVersionLast="41" xr6:coauthVersionMax="41" xr10:uidLastSave="{00000000-0000-0000-0000-000000000000}"/>
  <bookViews>
    <workbookView xWindow="810" yWindow="-120" windowWidth="19800" windowHeight="11760" xr2:uid="{9C605925-89A6-4BB3-9E05-E27F4D3DE9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2" i="1"/>
  <c r="I3" i="1" l="1"/>
  <c r="I4" i="1"/>
  <c r="I5" i="1"/>
  <c r="I6" i="1"/>
  <c r="I8" i="1"/>
  <c r="I9" i="1"/>
  <c r="I2" i="1"/>
  <c r="H7" i="1"/>
  <c r="I7" i="1" s="1"/>
</calcChain>
</file>

<file path=xl/sharedStrings.xml><?xml version="1.0" encoding="utf-8"?>
<sst xmlns="http://schemas.openxmlformats.org/spreadsheetml/2006/main" count="41" uniqueCount="22">
  <si>
    <t>code</t>
  </si>
  <si>
    <t>sectie</t>
  </si>
  <si>
    <t>hydrologie</t>
  </si>
  <si>
    <t>object</t>
  </si>
  <si>
    <t>Grevelingendam</t>
  </si>
  <si>
    <t>Brouwersdam</t>
  </si>
  <si>
    <t>Brouwerssluis</t>
  </si>
  <si>
    <t>constructie</t>
  </si>
  <si>
    <t>open okt-maart</t>
  </si>
  <si>
    <t>open</t>
  </si>
  <si>
    <t>Flakkeese spuisluis</t>
  </si>
  <si>
    <t>uitstroom</t>
  </si>
  <si>
    <t>uitwisseling</t>
  </si>
  <si>
    <t>jaarrond open</t>
  </si>
  <si>
    <t>jaarrond open sluiting max 30 dagen tussen sept-dec</t>
  </si>
  <si>
    <t>Rijkswaterstaat</t>
  </si>
  <si>
    <t>beheerder</t>
  </si>
  <si>
    <t>beheersactie</t>
  </si>
  <si>
    <t>naam</t>
  </si>
  <si>
    <t>begindatum</t>
  </si>
  <si>
    <t>einddatum</t>
  </si>
  <si>
    <t>duur_d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</si>
</sst>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" fillId="2" borderId="0" xfId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3CDBA-4A11-41C1-821D-655E77FA3A7A}">
  <dimension ref="A1:J24"/>
  <sheetViews>
    <sheetView tabSelected="1" workbookViewId="0">
      <selection activeCell="I2" sqref="I2"/>
    </sheetView>
  </sheetViews>
  <sheetFormatPr defaultRowHeight="15" x14ac:dyDescent="0.25"/>
  <cols>
    <col min="1" max="1" width="15.42578125" customWidth="1"/>
    <col min="2" max="2" width="26.28515625" customWidth="1"/>
    <col min="3" max="4" width="24.7109375" customWidth="1"/>
    <col min="5" max="5" width="26.5703125" style="2" bestFit="1" customWidth="1"/>
    <col min="7" max="8" width="15" customWidth="1"/>
    <col min="9" max="9" width="12.85546875" customWidth="1"/>
  </cols>
  <sheetData>
    <row r="1" spans="1:10" x14ac:dyDescent="0.25">
      <c r="A1" t="s">
        <v>1</v>
      </c>
      <c r="B1" t="s">
        <v>3</v>
      </c>
      <c r="C1" t="s">
        <v>17</v>
      </c>
      <c r="D1" t="s">
        <v>16</v>
      </c>
      <c r="E1" s="2" t="s">
        <v>18</v>
      </c>
      <c r="F1" t="s">
        <v>0</v>
      </c>
      <c r="G1" t="s">
        <v>19</v>
      </c>
      <c r="H1" t="s">
        <v>20</v>
      </c>
      <c r="I1" s="2" t="s">
        <v>21</v>
      </c>
      <c r="J1" s="2"/>
    </row>
    <row r="2" spans="1:10" x14ac:dyDescent="0.25">
      <c r="A2" t="s">
        <v>2</v>
      </c>
      <c r="B2" t="s">
        <v>4</v>
      </c>
      <c r="C2" t="s">
        <v>7</v>
      </c>
      <c r="D2" t="s">
        <v>15</v>
      </c>
      <c r="E2" s="2" t="str">
        <f>_xlfn.CONCAT(B2," - ",C2)</f>
        <v>Grevelingendam - constructie</v>
      </c>
      <c r="G2" s="1">
        <v>21186</v>
      </c>
      <c r="H2" s="1">
        <v>23743</v>
      </c>
      <c r="I2" s="2">
        <f>_xlfn.DAYS(H2,G2)</f>
        <v>2557</v>
      </c>
      <c r="J2" s="2"/>
    </row>
    <row r="3" spans="1:10" x14ac:dyDescent="0.25">
      <c r="A3" t="s">
        <v>2</v>
      </c>
      <c r="B3" t="s">
        <v>5</v>
      </c>
      <c r="C3" t="s">
        <v>7</v>
      </c>
      <c r="D3" t="s">
        <v>15</v>
      </c>
      <c r="E3" s="2" t="str">
        <f t="shared" ref="E3:E9" si="0">_xlfn.CONCAT(B3," - ",C3)</f>
        <v>Brouwersdam - constructie</v>
      </c>
      <c r="G3" s="1">
        <v>22647</v>
      </c>
      <c r="H3" s="1">
        <v>25934</v>
      </c>
      <c r="I3" s="2">
        <f t="shared" ref="I3:I9" si="1">_xlfn.DAYS(H3,G3)</f>
        <v>3287</v>
      </c>
      <c r="J3" s="2"/>
    </row>
    <row r="4" spans="1:10" x14ac:dyDescent="0.25">
      <c r="A4" t="s">
        <v>2</v>
      </c>
      <c r="B4" t="s">
        <v>6</v>
      </c>
      <c r="C4" t="s">
        <v>8</v>
      </c>
      <c r="D4" t="s">
        <v>15</v>
      </c>
      <c r="E4" s="2" t="str">
        <f t="shared" si="0"/>
        <v>Brouwerssluis - open okt-maart</v>
      </c>
      <c r="G4" s="1">
        <v>29221</v>
      </c>
      <c r="H4" s="1">
        <v>36161</v>
      </c>
      <c r="I4" s="2">
        <f t="shared" si="1"/>
        <v>6940</v>
      </c>
      <c r="J4" s="2"/>
    </row>
    <row r="5" spans="1:10" x14ac:dyDescent="0.25">
      <c r="A5" t="s">
        <v>2</v>
      </c>
      <c r="B5" t="s">
        <v>6</v>
      </c>
      <c r="C5" t="s">
        <v>9</v>
      </c>
      <c r="D5" t="s">
        <v>15</v>
      </c>
      <c r="E5" s="2" t="str">
        <f t="shared" si="0"/>
        <v>Brouwerssluis - open</v>
      </c>
      <c r="G5" s="1">
        <v>28825</v>
      </c>
      <c r="H5" s="1">
        <v>29312</v>
      </c>
      <c r="I5" s="2">
        <f t="shared" si="1"/>
        <v>487</v>
      </c>
      <c r="J5" s="2"/>
    </row>
    <row r="6" spans="1:10" x14ac:dyDescent="0.25">
      <c r="A6" t="s">
        <v>2</v>
      </c>
      <c r="B6" t="s">
        <v>6</v>
      </c>
      <c r="C6" t="s">
        <v>14</v>
      </c>
      <c r="D6" t="s">
        <v>15</v>
      </c>
      <c r="E6" s="2" t="str">
        <f t="shared" si="0"/>
        <v>Brouwerssluis - jaarrond open sluiting max 30 dagen tussen sept-dec</v>
      </c>
      <c r="G6" s="1">
        <v>36161</v>
      </c>
      <c r="H6" s="1">
        <v>38718</v>
      </c>
      <c r="I6" s="2">
        <f t="shared" si="1"/>
        <v>2557</v>
      </c>
      <c r="J6" s="2"/>
    </row>
    <row r="7" spans="1:10" x14ac:dyDescent="0.25">
      <c r="A7" t="s">
        <v>2</v>
      </c>
      <c r="B7" t="s">
        <v>6</v>
      </c>
      <c r="C7" t="s">
        <v>13</v>
      </c>
      <c r="D7" t="s">
        <v>15</v>
      </c>
      <c r="E7" s="2" t="str">
        <f t="shared" si="0"/>
        <v>Brouwerssluis - jaarrond open</v>
      </c>
      <c r="G7" s="1">
        <v>38718</v>
      </c>
      <c r="H7" s="1">
        <f ca="1">TODAY()</f>
        <v>43839</v>
      </c>
      <c r="I7" s="2">
        <f t="shared" ca="1" si="1"/>
        <v>5121</v>
      </c>
      <c r="J7" s="2"/>
    </row>
    <row r="8" spans="1:10" x14ac:dyDescent="0.25">
      <c r="A8" t="s">
        <v>2</v>
      </c>
      <c r="B8" t="s">
        <v>10</v>
      </c>
      <c r="C8" t="s">
        <v>11</v>
      </c>
      <c r="D8" t="s">
        <v>15</v>
      </c>
      <c r="E8" s="2" t="str">
        <f t="shared" si="0"/>
        <v>Flakkeese spuisluis - uitstroom</v>
      </c>
      <c r="G8" s="1">
        <v>30682</v>
      </c>
      <c r="H8" s="1">
        <v>32143</v>
      </c>
      <c r="I8" s="2">
        <f t="shared" si="1"/>
        <v>1461</v>
      </c>
      <c r="J8" s="2"/>
    </row>
    <row r="9" spans="1:10" x14ac:dyDescent="0.25">
      <c r="A9" t="s">
        <v>2</v>
      </c>
      <c r="B9" t="s">
        <v>10</v>
      </c>
      <c r="C9" t="s">
        <v>12</v>
      </c>
      <c r="D9" t="s">
        <v>15</v>
      </c>
      <c r="E9" s="2" t="str">
        <f t="shared" si="0"/>
        <v>Flakkeese spuisluis - uitwisseling</v>
      </c>
      <c r="G9" s="1">
        <v>42736</v>
      </c>
      <c r="H9" s="1">
        <v>43101</v>
      </c>
      <c r="I9" s="2">
        <f t="shared" si="1"/>
        <v>365</v>
      </c>
      <c r="J9" s="2"/>
    </row>
    <row r="10" spans="1:10" x14ac:dyDescent="0.25">
      <c r="I10" s="2"/>
      <c r="J10" s="2"/>
    </row>
    <row r="11" spans="1:10" x14ac:dyDescent="0.25">
      <c r="I11" s="2"/>
      <c r="J11" s="2"/>
    </row>
    <row r="12" spans="1:10" x14ac:dyDescent="0.25">
      <c r="I12" s="2"/>
      <c r="J12" s="2"/>
    </row>
    <row r="13" spans="1:10" x14ac:dyDescent="0.25">
      <c r="I13" s="2"/>
      <c r="J13" s="2"/>
    </row>
    <row r="14" spans="1:10" x14ac:dyDescent="0.25">
      <c r="I14" s="2"/>
      <c r="J14" s="2"/>
    </row>
    <row r="15" spans="1:10" x14ac:dyDescent="0.25">
      <c r="I15" s="2"/>
      <c r="J15" s="2"/>
    </row>
    <row r="16" spans="1:10" x14ac:dyDescent="0.25">
      <c r="I16" s="2"/>
      <c r="J16" s="2"/>
    </row>
    <row r="17" spans="9:10" x14ac:dyDescent="0.25">
      <c r="I17" s="2"/>
      <c r="J17" s="2"/>
    </row>
    <row r="18" spans="9:10" x14ac:dyDescent="0.25">
      <c r="I18" s="2"/>
      <c r="J18" s="2"/>
    </row>
    <row r="19" spans="9:10" x14ac:dyDescent="0.25">
      <c r="I19" s="2"/>
      <c r="J19" s="2"/>
    </row>
    <row r="20" spans="9:10" x14ac:dyDescent="0.25">
      <c r="I20" s="2"/>
      <c r="J20" s="2"/>
    </row>
    <row r="21" spans="9:10" x14ac:dyDescent="0.25">
      <c r="I21" s="2"/>
      <c r="J21" s="2"/>
    </row>
    <row r="22" spans="9:10" x14ac:dyDescent="0.25">
      <c r="I22" s="2"/>
      <c r="J22" s="2"/>
    </row>
    <row r="23" spans="9:10" x14ac:dyDescent="0.25">
      <c r="I23" s="2"/>
      <c r="J23" s="2"/>
    </row>
    <row r="24" spans="9:10" x14ac:dyDescent="0.25">
      <c r="I24" s="2"/>
      <c r="J24" s="2"/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Stolte</dc:creator>
  <cp:lastModifiedBy>Willem Stolte</cp:lastModifiedBy>
  <cp:lastPrinted>2019-05-06T07:23:30Z</cp:lastPrinted>
  <dcterms:created xsi:type="dcterms:W3CDTF">2019-05-03T06:41:45Z</dcterms:created>
  <dcterms:modified xsi:type="dcterms:W3CDTF">2020-01-09T07:36:48Z</dcterms:modified>
</cp:coreProperties>
</file>